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rchenko\Desktop\Аня\БЮДЖЕТ 2024\ИСПОЛНЕНИЕ 2024\Исполнение за 2 КВ 2024г\Владимир 2 КВ 2024г\"/>
    </mc:Choice>
  </mc:AlternateContent>
  <bookViews>
    <workbookView xWindow="-1665" yWindow="0" windowWidth="10860" windowHeight="9690" tabRatio="864"/>
  </bookViews>
  <sheets>
    <sheet name="Владимирское поселение" sheetId="8" r:id="rId1"/>
  </sheets>
  <definedNames>
    <definedName name="_xlnm.Print_Area" localSheetId="0">'Владимирское поселение'!$A$1:$E$20</definedName>
  </definedNames>
  <calcPr calcId="162913"/>
</workbook>
</file>

<file path=xl/calcChain.xml><?xml version="1.0" encoding="utf-8"?>
<calcChain xmlns="http://schemas.openxmlformats.org/spreadsheetml/2006/main">
  <c r="D6" i="8" l="1"/>
  <c r="C13" i="8" l="1"/>
  <c r="D5" i="8" l="1"/>
  <c r="C6" i="8" l="1"/>
  <c r="E15" i="8"/>
  <c r="E8" i="8"/>
  <c r="D13" i="8"/>
  <c r="C22" i="8" l="1"/>
  <c r="G6" i="8"/>
  <c r="E5" i="8"/>
  <c r="D22" i="8"/>
  <c r="E6" i="8"/>
  <c r="E13" i="8"/>
</calcChain>
</file>

<file path=xl/sharedStrings.xml><?xml version="1.0" encoding="utf-8"?>
<sst xmlns="http://schemas.openxmlformats.org/spreadsheetml/2006/main" count="40" uniqueCount="33">
  <si>
    <t>Фактически исполнено на отчетную дату</t>
  </si>
  <si>
    <t>1.</t>
  </si>
  <si>
    <t>в том числе по источникам:</t>
  </si>
  <si>
    <t>1.1.</t>
  </si>
  <si>
    <t>1.2.</t>
  </si>
  <si>
    <t>1.3.</t>
  </si>
  <si>
    <t>Прочие денежные взыскания (штрафы) за правонарушения в области дорожного движения</t>
  </si>
  <si>
    <t>1.4.</t>
  </si>
  <si>
    <t>1.5.</t>
  </si>
  <si>
    <t>в том числе по направлениям:</t>
  </si>
  <si>
    <t>2.1.</t>
  </si>
  <si>
    <t xml:space="preserve">№ п/п </t>
  </si>
  <si>
    <t xml:space="preserve">Наименование           </t>
  </si>
  <si>
    <t xml:space="preserve">Утверждено на отчетную дату </t>
  </si>
  <si>
    <t xml:space="preserve">% исполнения </t>
  </si>
  <si>
    <t xml:space="preserve">Остаток бюджетных ассигнований дорожного фонда по состоянию на 1 января текущего года </t>
  </si>
  <si>
    <t>-</t>
  </si>
  <si>
    <t>ДОХОДЫ ВСЕГО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</si>
  <si>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подлежащие зачислению в бюджет</t>
  </si>
  <si>
    <t>Денежные взыскания (штрафы) за нарушение правил перевозки крупногабаритных и тяжеловестных грузов по автомобильным дорогам общего пользования местного значения</t>
  </si>
  <si>
    <t xml:space="preserve">Прочие поступления </t>
  </si>
  <si>
    <t xml:space="preserve">Межбюджетные трансферты из бюджетов бюджетной системы Российской Федерации </t>
  </si>
  <si>
    <t>РАСХОДЫ ВСЕГО</t>
  </si>
  <si>
    <t>Содержание, капитальный ремонт, ремонт автомобильных дорог и искусственных сооружений на них</t>
  </si>
  <si>
    <t>2.2.</t>
  </si>
  <si>
    <t>Разработка проектной документации на капитальный ремонт автомобильных дорог и искусственных сооружений на них</t>
  </si>
  <si>
    <t>2.3.</t>
  </si>
  <si>
    <t>Строительство и реконструкция автомобильных дорог и искусственных сооружений на них</t>
  </si>
  <si>
    <t>2.4.</t>
  </si>
  <si>
    <t>Оформление прав собственности на автомобильные дороги и земельные участки по ним</t>
  </si>
  <si>
    <t>2.5.</t>
  </si>
  <si>
    <t>Прочие направления</t>
  </si>
  <si>
    <t>ОТЧЕТ ОБ ИСПОЛЬЗОВАНИИ СРЕДСТВ ДОРОЖНОГО ФОНДА ЗА  1 ПОЛУГОДИЕ 2024 ГОДА ВЛАДИМИРСКОГО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</si>
</sst>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16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1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 shrinkToFit="1"/>
    </xf>
    <xf numFmtId="1" fontId="4" fillId="0" borderId="1" xfId="0" applyNumberFormat="1" applyFont="1" applyBorder="1" applyAlignment="1">
      <alignment horizontal="center" vertical="center" wrapText="1" shrinkToFit="1"/>
    </xf>
    <xf numFmtId="1" fontId="3" fillId="0" borderId="1" xfId="0" applyNumberFormat="1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tabSelected="1" view="pageBreakPreview" zoomScale="87" zoomScaleSheetLayoutView="87" workbookViewId="0">
      <selection activeCell="A2" sqref="A2:E2"/>
    </sheetView>
  </sheetViews>
  <sheetFormatPr defaultRowHeight="15" x14ac:dyDescent="0.25"/>
  <cols>
    <col min="1" max="1" width="4.140625" customWidth="1"/>
    <col min="2" max="2" width="47" customWidth="1"/>
    <col min="3" max="3" width="12.42578125" customWidth="1"/>
    <col min="4" max="4" width="13.140625" customWidth="1"/>
  </cols>
  <sheetData>
    <row r="2" spans="1:11" ht="48" customHeight="1" x14ac:dyDescent="0.25">
      <c r="A2" s="18" t="s">
        <v>32</v>
      </c>
      <c r="B2" s="18"/>
      <c r="C2" s="18"/>
      <c r="D2" s="18"/>
      <c r="E2" s="18"/>
      <c r="F2" s="1"/>
      <c r="G2" s="1"/>
      <c r="H2" s="1"/>
      <c r="I2" s="1"/>
      <c r="J2" s="1"/>
      <c r="K2" s="1"/>
    </row>
    <row r="3" spans="1:11" x14ac:dyDescent="0.25">
      <c r="A3" s="2"/>
      <c r="B3" s="3"/>
      <c r="C3" s="2"/>
      <c r="D3" s="2"/>
      <c r="E3" s="2"/>
    </row>
    <row r="4" spans="1:11" ht="85.5" x14ac:dyDescent="0.25">
      <c r="A4" s="5" t="s">
        <v>11</v>
      </c>
      <c r="B4" s="5" t="s">
        <v>12</v>
      </c>
      <c r="C4" s="5" t="s">
        <v>13</v>
      </c>
      <c r="D4" s="5" t="s">
        <v>0</v>
      </c>
      <c r="E4" s="5" t="s">
        <v>14</v>
      </c>
    </row>
    <row r="5" spans="1:11" ht="30" x14ac:dyDescent="0.25">
      <c r="A5" s="6"/>
      <c r="B5" s="7" t="s">
        <v>15</v>
      </c>
      <c r="C5" s="8">
        <v>558.29999999999995</v>
      </c>
      <c r="D5" s="8">
        <f>C5</f>
        <v>558.29999999999995</v>
      </c>
      <c r="E5" s="16">
        <f>D5/C5*100</f>
        <v>100</v>
      </c>
    </row>
    <row r="6" spans="1:11" x14ac:dyDescent="0.25">
      <c r="A6" s="9" t="s">
        <v>1</v>
      </c>
      <c r="B6" s="10" t="s">
        <v>17</v>
      </c>
      <c r="C6" s="11">
        <f>C8+C9+C10+C11+C12</f>
        <v>1685.2</v>
      </c>
      <c r="D6" s="11">
        <f>D8+D9+D10+D11+D12</f>
        <v>810.8</v>
      </c>
      <c r="E6" s="17">
        <f>D6/C6*100</f>
        <v>48.112983622122002</v>
      </c>
      <c r="G6" s="4">
        <f>D6+D5-D13</f>
        <v>1098.1999999999998</v>
      </c>
    </row>
    <row r="7" spans="1:11" x14ac:dyDescent="0.25">
      <c r="A7" s="6"/>
      <c r="B7" s="12" t="s">
        <v>2</v>
      </c>
      <c r="C7" s="8"/>
      <c r="D7" s="8"/>
      <c r="E7" s="16"/>
      <c r="G7" s="4"/>
    </row>
    <row r="8" spans="1:11" ht="90" x14ac:dyDescent="0.25">
      <c r="A8" s="13" t="s">
        <v>3</v>
      </c>
      <c r="B8" s="12" t="s">
        <v>18</v>
      </c>
      <c r="C8" s="15">
        <v>1685.2</v>
      </c>
      <c r="D8" s="15">
        <v>810.8</v>
      </c>
      <c r="E8" s="16">
        <f>D8/C8*100</f>
        <v>48.112983622122002</v>
      </c>
    </row>
    <row r="9" spans="1:11" ht="60" x14ac:dyDescent="0.25">
      <c r="A9" s="14" t="s">
        <v>4</v>
      </c>
      <c r="B9" s="12" t="s">
        <v>19</v>
      </c>
      <c r="C9" s="8">
        <v>0</v>
      </c>
      <c r="D9" s="8">
        <v>0</v>
      </c>
      <c r="E9" s="16" t="s">
        <v>16</v>
      </c>
    </row>
    <row r="10" spans="1:11" ht="30" x14ac:dyDescent="0.25">
      <c r="A10" s="14" t="s">
        <v>5</v>
      </c>
      <c r="B10" s="12" t="s">
        <v>6</v>
      </c>
      <c r="C10" s="8">
        <v>0</v>
      </c>
      <c r="D10" s="8">
        <v>0</v>
      </c>
      <c r="E10" s="16" t="s">
        <v>16</v>
      </c>
    </row>
    <row r="11" spans="1:11" x14ac:dyDescent="0.25">
      <c r="A11" s="14" t="s">
        <v>7</v>
      </c>
      <c r="B11" s="12" t="s">
        <v>20</v>
      </c>
      <c r="C11" s="8">
        <v>0</v>
      </c>
      <c r="D11" s="8">
        <v>0</v>
      </c>
      <c r="E11" s="16" t="s">
        <v>16</v>
      </c>
      <c r="G11" s="4"/>
    </row>
    <row r="12" spans="1:11" ht="30" x14ac:dyDescent="0.25">
      <c r="A12" s="14" t="s">
        <v>8</v>
      </c>
      <c r="B12" s="12" t="s">
        <v>21</v>
      </c>
      <c r="C12" s="8">
        <v>0</v>
      </c>
      <c r="D12" s="8">
        <v>0</v>
      </c>
      <c r="E12" s="16" t="s">
        <v>16</v>
      </c>
    </row>
    <row r="13" spans="1:11" x14ac:dyDescent="0.25">
      <c r="A13" s="5">
        <v>2</v>
      </c>
      <c r="B13" s="10" t="s">
        <v>22</v>
      </c>
      <c r="C13" s="11">
        <f>C15+C16+C17+C18+C19</f>
        <v>2243.5</v>
      </c>
      <c r="D13" s="11">
        <f>D15+D16+D17+D18+D19</f>
        <v>270.89999999999998</v>
      </c>
      <c r="E13" s="17">
        <f>D13/C13*100</f>
        <v>12.074882995319811</v>
      </c>
    </row>
    <row r="14" spans="1:11" x14ac:dyDescent="0.25">
      <c r="A14" s="14"/>
      <c r="B14" s="12" t="s">
        <v>9</v>
      </c>
      <c r="C14" s="8"/>
      <c r="D14" s="8"/>
      <c r="E14" s="16"/>
    </row>
    <row r="15" spans="1:11" ht="45" x14ac:dyDescent="0.25">
      <c r="A15" s="14" t="s">
        <v>10</v>
      </c>
      <c r="B15" s="12" t="s">
        <v>23</v>
      </c>
      <c r="C15" s="8">
        <v>2243.5</v>
      </c>
      <c r="D15" s="8">
        <v>270.89999999999998</v>
      </c>
      <c r="E15" s="16">
        <f>D15/C15*100</f>
        <v>12.074882995319811</v>
      </c>
    </row>
    <row r="16" spans="1:11" ht="45" x14ac:dyDescent="0.25">
      <c r="A16" s="14" t="s">
        <v>24</v>
      </c>
      <c r="B16" s="12" t="s">
        <v>25</v>
      </c>
      <c r="C16" s="8">
        <v>0</v>
      </c>
      <c r="D16" s="8">
        <v>0</v>
      </c>
      <c r="E16" s="16" t="s">
        <v>16</v>
      </c>
    </row>
    <row r="17" spans="1:5" ht="30" x14ac:dyDescent="0.25">
      <c r="A17" s="14" t="s">
        <v>26</v>
      </c>
      <c r="B17" s="12" t="s">
        <v>27</v>
      </c>
      <c r="C17" s="8">
        <v>0</v>
      </c>
      <c r="D17" s="8">
        <v>0</v>
      </c>
      <c r="E17" s="16" t="s">
        <v>16</v>
      </c>
    </row>
    <row r="18" spans="1:5" ht="45" x14ac:dyDescent="0.25">
      <c r="A18" s="14" t="s">
        <v>28</v>
      </c>
      <c r="B18" s="12" t="s">
        <v>29</v>
      </c>
      <c r="C18" s="8">
        <v>0</v>
      </c>
      <c r="D18" s="8">
        <v>0</v>
      </c>
      <c r="E18" s="16" t="s">
        <v>16</v>
      </c>
    </row>
    <row r="19" spans="1:5" x14ac:dyDescent="0.25">
      <c r="A19" s="14" t="s">
        <v>30</v>
      </c>
      <c r="B19" s="12" t="s">
        <v>31</v>
      </c>
      <c r="C19" s="8">
        <v>0</v>
      </c>
      <c r="D19" s="8">
        <v>0</v>
      </c>
      <c r="E19" s="16" t="s">
        <v>16</v>
      </c>
    </row>
    <row r="22" spans="1:5" x14ac:dyDescent="0.25">
      <c r="C22" s="4">
        <f>C5+C6-C13</f>
        <v>0</v>
      </c>
      <c r="D22" s="4">
        <f>D5+D6-D13</f>
        <v>1098.1999999999998</v>
      </c>
    </row>
  </sheetData>
  <mergeCells count="1">
    <mergeCell ref="A2:E2"/>
  </mergeCells>
  <phoneticPr fontId="0" type="noConversion"/>
  <pageMargins left="0.7" right="0.7" top="0.66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Владимирское поселение</vt:lpstr>
      <vt:lpstr>'Владимирское поселение'!Область_печати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</dc:creator>
  <cp:lastModifiedBy>Ларченко</cp:lastModifiedBy>
  <cp:lastPrinted>2024-07-16T00:53:48Z</cp:lastPrinted>
  <dcterms:created xsi:type="dcterms:W3CDTF">2015-02-26T00:39:26Z</dcterms:created>
  <dcterms:modified xsi:type="dcterms:W3CDTF">2024-07-16T01:03:06Z</dcterms:modified>
</cp:coreProperties>
</file>